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45" activeTab="0"/>
  </bookViews>
  <sheets>
    <sheet name="Overall" sheetId="1" r:id="rId1"/>
  </sheets>
  <definedNames/>
  <calcPr fullCalcOnLoad="1"/>
</workbook>
</file>

<file path=xl/sharedStrings.xml><?xml version="1.0" encoding="utf-8"?>
<sst xmlns="http://schemas.openxmlformats.org/spreadsheetml/2006/main" count="137" uniqueCount="53">
  <si>
    <t>Final Classification</t>
  </si>
  <si>
    <t>Championship AUSTRIA  2007</t>
  </si>
  <si>
    <t>Lauf 3 Tulln</t>
  </si>
  <si>
    <t>Category</t>
  </si>
  <si>
    <t>Praschinger, Marvyn</t>
  </si>
  <si>
    <t>Schirmer, Phillipp</t>
  </si>
  <si>
    <t>Förstl, Michael</t>
  </si>
  <si>
    <t>Ortlieb, Christian</t>
  </si>
  <si>
    <t>Hummel, Viktoria</t>
  </si>
  <si>
    <t>Selmi, Linda</t>
  </si>
  <si>
    <t>Ehrenweber, Alena</t>
  </si>
  <si>
    <t>Damen</t>
  </si>
  <si>
    <t>Ortlieb, Sabine</t>
  </si>
  <si>
    <t>Kittl, Alex</t>
  </si>
  <si>
    <t>Master</t>
  </si>
  <si>
    <t>Atschreiter, Franz</t>
  </si>
  <si>
    <t>Ortlieb, Ernst</t>
  </si>
  <si>
    <t>Huber, Rudolf</t>
  </si>
  <si>
    <t>Herren</t>
  </si>
  <si>
    <t>Selmi, David</t>
  </si>
  <si>
    <t>Friedl, Andreas</t>
  </si>
  <si>
    <t>Schwarenthorer, Thomas</t>
  </si>
  <si>
    <t>F3</t>
  </si>
  <si>
    <t>Praschinger, Martin</t>
  </si>
  <si>
    <t>Ortlieb, Kathrin</t>
  </si>
  <si>
    <t>Förstl, Lukas</t>
  </si>
  <si>
    <t>Date &amp; time of report</t>
  </si>
  <si>
    <t>Order</t>
  </si>
  <si>
    <t>Lauf 1 Marbach</t>
  </si>
  <si>
    <t>Lauf 2 Ybbs</t>
  </si>
  <si>
    <t>Total</t>
  </si>
  <si>
    <t>Hebenstreit, Katharina</t>
  </si>
  <si>
    <t>Schauerhofer, Bianca</t>
  </si>
  <si>
    <t>Burgholzer, Markus</t>
  </si>
  <si>
    <t>Veigl, Christian</t>
  </si>
  <si>
    <t>Trudenberger, Andreas</t>
  </si>
  <si>
    <t>Schaumüller, Andreas</t>
  </si>
  <si>
    <t>Euro Kids A</t>
  </si>
  <si>
    <t>Euro Kids B</t>
  </si>
  <si>
    <t>WSC-Tulln</t>
  </si>
  <si>
    <t>WSC-4 Fun</t>
  </si>
  <si>
    <t>WSC-Donauts</t>
  </si>
  <si>
    <t>FZSV-Ybbs</t>
  </si>
  <si>
    <t>ASKÖ-WSK Linz</t>
  </si>
  <si>
    <t>WSC-Freyenstein Wassernixe</t>
  </si>
  <si>
    <t>Lauf 4 Willersbach</t>
  </si>
  <si>
    <t>Lauf 5 Linz</t>
  </si>
  <si>
    <t>Schifahrer</t>
  </si>
  <si>
    <t>Verein</t>
  </si>
  <si>
    <t>Lauf 6 Hößgang</t>
  </si>
  <si>
    <t>Total - 2</t>
  </si>
  <si>
    <t xml:space="preserve"> = fixes Streichresultat</t>
  </si>
  <si>
    <t>Total - 1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</si>
</sst>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\-mmm\-yyyy\ h:mm"/>
    <numFmt numFmtId="173" formatCode="0.0"/>
    <numFmt numFmtId="174" formatCode="0.000"/>
    <numFmt numFmtId="175" formatCode="[$-C07]dddd\,\ dd\.\ mmmm\ yyyy"/>
  </numFmts>
  <fonts count="39">
    <font>
      <sz val="10"/>
      <name val="Arial"/>
      <family val="0"/>
    </font>
    <font>
      <sz val="10"/>
      <name val="Arial Black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right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3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32" borderId="0" xfId="0" applyFont="1" applyFill="1" applyAlignment="1">
      <alignment horizontal="right"/>
    </xf>
    <xf numFmtId="0" fontId="1" fillId="32" borderId="0" xfId="0" applyFont="1" applyFill="1" applyAlignment="1">
      <alignment horizontal="center"/>
    </xf>
    <xf numFmtId="2" fontId="0" fillId="0" borderId="0" xfId="0" applyNumberFormat="1" applyAlignment="1">
      <alignment/>
    </xf>
    <xf numFmtId="22" fontId="0" fillId="0" borderId="0" xfId="0" applyNumberFormat="1" applyFont="1" applyAlignment="1">
      <alignment horizontal="centerContinuous"/>
    </xf>
    <xf numFmtId="0" fontId="1" fillId="0" borderId="0" xfId="0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4" borderId="0" xfId="0" applyFill="1" applyAlignment="1">
      <alignment/>
    </xf>
    <xf numFmtId="0" fontId="0" fillId="0" borderId="0" xfId="0" applyBorder="1" applyAlignment="1">
      <alignment/>
    </xf>
    <xf numFmtId="2" fontId="0" fillId="0" borderId="0" xfId="0" applyNumberFormat="1" applyFill="1" applyAlignment="1">
      <alignment horizontal="center"/>
    </xf>
    <xf numFmtId="4" fontId="0" fillId="4" borderId="0" xfId="0" applyNumberForma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zoomScale="69" zoomScaleNormal="69" zoomScalePageLayoutView="0" workbookViewId="0" topLeftCell="A1">
      <selection activeCell="D51" sqref="D51"/>
    </sheetView>
  </sheetViews>
  <sheetFormatPr defaultColWidth="11.421875" defaultRowHeight="12.75"/>
  <cols>
    <col min="1" max="1" width="11.28125" style="0" customWidth="1"/>
    <col min="2" max="2" width="25.421875" style="0" customWidth="1"/>
    <col min="3" max="3" width="23.140625" style="0" customWidth="1"/>
    <col min="4" max="4" width="23.28125" style="0" customWidth="1"/>
    <col min="5" max="10" width="21.140625" style="0" customWidth="1"/>
    <col min="11" max="11" width="17.28125" style="0" customWidth="1"/>
  </cols>
  <sheetData>
    <row r="1" spans="4:5" s="5" customFormat="1" ht="18.75">
      <c r="D1" s="8" t="s">
        <v>0</v>
      </c>
      <c r="E1" s="7"/>
    </row>
    <row r="2" ht="12.75">
      <c r="B2" s="11"/>
    </row>
    <row r="3" spans="4:5" ht="15.75">
      <c r="D3" s="6" t="s">
        <v>1</v>
      </c>
      <c r="E3" s="6"/>
    </row>
    <row r="4" spans="1:2" ht="15">
      <c r="A4" s="3"/>
      <c r="B4" s="1"/>
    </row>
    <row r="5" spans="1:9" ht="15">
      <c r="A5" s="9" t="s">
        <v>3</v>
      </c>
      <c r="B5" s="1" t="s">
        <v>37</v>
      </c>
      <c r="C5" s="2"/>
      <c r="D5" s="3"/>
      <c r="E5" s="3" t="s">
        <v>26</v>
      </c>
      <c r="F5" s="12"/>
      <c r="G5" s="12"/>
      <c r="H5" s="12"/>
      <c r="I5" s="12"/>
    </row>
    <row r="6" spans="1:23" ht="15">
      <c r="A6" s="10" t="s">
        <v>27</v>
      </c>
      <c r="B6" s="10" t="s">
        <v>47</v>
      </c>
      <c r="C6" s="10" t="s">
        <v>48</v>
      </c>
      <c r="D6" s="10" t="s">
        <v>28</v>
      </c>
      <c r="E6" s="10" t="s">
        <v>29</v>
      </c>
      <c r="F6" s="10" t="s">
        <v>2</v>
      </c>
      <c r="G6" s="10" t="s">
        <v>45</v>
      </c>
      <c r="H6" s="10" t="s">
        <v>46</v>
      </c>
      <c r="I6" s="10" t="s">
        <v>49</v>
      </c>
      <c r="J6" s="10" t="s">
        <v>30</v>
      </c>
      <c r="K6" s="10" t="s">
        <v>52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>
        <v>1</v>
      </c>
      <c r="B7" s="2" t="s">
        <v>6</v>
      </c>
      <c r="C7" s="14" t="s">
        <v>39</v>
      </c>
      <c r="D7" s="4">
        <v>1000</v>
      </c>
      <c r="E7" s="4">
        <v>1000</v>
      </c>
      <c r="F7" s="16">
        <v>0</v>
      </c>
      <c r="G7" s="19">
        <v>1000</v>
      </c>
      <c r="H7" s="4">
        <v>1000</v>
      </c>
      <c r="I7" s="4">
        <v>1000</v>
      </c>
      <c r="J7" s="4">
        <f>SUM(D7:I7)</f>
        <v>5000</v>
      </c>
      <c r="K7" s="4">
        <f>SUM(J7-F7)</f>
        <v>5000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2.75">
      <c r="A8" s="2">
        <v>2</v>
      </c>
      <c r="B8" s="2" t="s">
        <v>4</v>
      </c>
      <c r="C8" s="14" t="s">
        <v>40</v>
      </c>
      <c r="D8" s="16">
        <v>378.1700134277344</v>
      </c>
      <c r="E8" s="4">
        <v>791.97998046875</v>
      </c>
      <c r="F8" s="4">
        <v>1000</v>
      </c>
      <c r="G8" s="19">
        <v>771.68</v>
      </c>
      <c r="H8" s="4">
        <v>783.4</v>
      </c>
      <c r="I8" s="4">
        <v>973.3699951171875</v>
      </c>
      <c r="J8" s="4">
        <f>SUM(D8:I8)</f>
        <v>4698.599989013672</v>
      </c>
      <c r="K8" s="4">
        <f>SUM(J8-D8)</f>
        <v>4320.429975585937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2.75">
      <c r="A9" s="2">
        <v>3</v>
      </c>
      <c r="B9" s="2" t="s">
        <v>5</v>
      </c>
      <c r="C9" s="14" t="s">
        <v>40</v>
      </c>
      <c r="D9" s="16">
        <v>0</v>
      </c>
      <c r="E9" s="19">
        <v>0</v>
      </c>
      <c r="F9" s="4">
        <v>721.1400146484375</v>
      </c>
      <c r="G9" s="4">
        <v>768.35</v>
      </c>
      <c r="H9" s="4">
        <v>515.9</v>
      </c>
      <c r="I9" s="4">
        <v>921.6900024414062</v>
      </c>
      <c r="J9" s="4">
        <f>SUM(D9:I9)</f>
        <v>2927.0800170898438</v>
      </c>
      <c r="K9" s="4">
        <f>SUM(J9-D9)</f>
        <v>2927.0800170898438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2:9" ht="12" customHeight="1">
      <c r="B10" s="2"/>
      <c r="C10" s="2"/>
      <c r="D10" s="2"/>
      <c r="E10" s="2"/>
      <c r="F10" s="2"/>
      <c r="G10" s="2"/>
      <c r="H10" s="2"/>
      <c r="I10" s="2"/>
    </row>
    <row r="11" spans="1:9" ht="15">
      <c r="A11" s="9" t="s">
        <v>3</v>
      </c>
      <c r="B11" s="1" t="s">
        <v>38</v>
      </c>
      <c r="C11" s="2"/>
      <c r="D11" s="3"/>
      <c r="E11" s="3" t="s">
        <v>26</v>
      </c>
      <c r="F11" s="12"/>
      <c r="G11" s="12"/>
      <c r="H11" s="12"/>
      <c r="I11" s="12"/>
    </row>
    <row r="12" spans="1:23" ht="15">
      <c r="A12" s="10" t="s">
        <v>27</v>
      </c>
      <c r="B12" s="10" t="s">
        <v>47</v>
      </c>
      <c r="C12" s="10" t="s">
        <v>48</v>
      </c>
      <c r="D12" s="10" t="s">
        <v>28</v>
      </c>
      <c r="E12" s="10" t="s">
        <v>29</v>
      </c>
      <c r="F12" s="10" t="s">
        <v>2</v>
      </c>
      <c r="G12" s="10" t="s">
        <v>45</v>
      </c>
      <c r="H12" s="10" t="s">
        <v>46</v>
      </c>
      <c r="I12" s="10" t="s">
        <v>49</v>
      </c>
      <c r="J12" s="10" t="s">
        <v>30</v>
      </c>
      <c r="K12" s="10" t="s">
        <v>52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12.75">
      <c r="A13" s="2">
        <v>1</v>
      </c>
      <c r="B13" s="2" t="s">
        <v>7</v>
      </c>
      <c r="C13" s="14" t="s">
        <v>41</v>
      </c>
      <c r="D13" s="16">
        <v>1000</v>
      </c>
      <c r="E13" s="19">
        <v>1000</v>
      </c>
      <c r="F13" s="4">
        <v>1000</v>
      </c>
      <c r="G13" s="4">
        <v>1000</v>
      </c>
      <c r="H13" s="4">
        <v>1000</v>
      </c>
      <c r="I13" s="4">
        <v>1000</v>
      </c>
      <c r="J13" s="4">
        <f>SUM(D13:I13)</f>
        <v>6000</v>
      </c>
      <c r="K13" s="4">
        <f>SUM(J13-D13)</f>
        <v>5000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2.75">
      <c r="A14" s="2">
        <v>2</v>
      </c>
      <c r="B14" s="2" t="s">
        <v>8</v>
      </c>
      <c r="C14" s="14" t="s">
        <v>39</v>
      </c>
      <c r="D14" s="4">
        <v>908.530029296875</v>
      </c>
      <c r="E14" s="16">
        <v>815.97998046875</v>
      </c>
      <c r="F14" s="4">
        <v>901.37</v>
      </c>
      <c r="G14" s="4">
        <v>951.13</v>
      </c>
      <c r="H14" s="4">
        <v>942.22</v>
      </c>
      <c r="I14" s="19">
        <v>895.010009765625</v>
      </c>
      <c r="J14" s="4">
        <f>SUM(D14:I14)</f>
        <v>5414.24001953125</v>
      </c>
      <c r="K14" s="4">
        <f>SUM(J14-E14)</f>
        <v>4598.2600390625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2.75">
      <c r="A15" s="2">
        <v>3</v>
      </c>
      <c r="B15" s="2" t="s">
        <v>9</v>
      </c>
      <c r="C15" s="14" t="s">
        <v>39</v>
      </c>
      <c r="D15" s="16">
        <v>0</v>
      </c>
      <c r="E15" s="4">
        <v>787.33</v>
      </c>
      <c r="F15" s="4">
        <v>883.1500244140625</v>
      </c>
      <c r="G15" s="4">
        <v>874.55</v>
      </c>
      <c r="H15" s="19">
        <v>0</v>
      </c>
      <c r="I15" s="19">
        <v>0</v>
      </c>
      <c r="J15" s="4">
        <f>SUM(D15:I15)</f>
        <v>2545.0300244140626</v>
      </c>
      <c r="K15" s="4">
        <f>SUM(J15-D15)</f>
        <v>2545.0300244140626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2.75">
      <c r="A16" s="2">
        <v>4</v>
      </c>
      <c r="B16" s="2" t="s">
        <v>10</v>
      </c>
      <c r="C16" s="14" t="s">
        <v>41</v>
      </c>
      <c r="D16" s="16">
        <v>0</v>
      </c>
      <c r="E16" s="4">
        <v>689.3499755859375</v>
      </c>
      <c r="F16" s="4">
        <v>473.1499938964844</v>
      </c>
      <c r="G16" s="4">
        <v>686.37</v>
      </c>
      <c r="H16" s="19">
        <v>597.02</v>
      </c>
      <c r="I16" s="19">
        <v>0</v>
      </c>
      <c r="J16" s="4">
        <f>SUM(D16:I16)</f>
        <v>2445.8899694824217</v>
      </c>
      <c r="K16" s="4">
        <f>SUM(J16-D16)</f>
        <v>2445.8899694824217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2.75">
      <c r="A17" s="2"/>
      <c r="B17" s="2"/>
      <c r="C17" s="2"/>
      <c r="D17" s="4"/>
      <c r="E17" s="4"/>
      <c r="F17" s="4"/>
      <c r="G17" s="4"/>
      <c r="H17" s="19"/>
      <c r="I17" s="19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9" ht="15">
      <c r="A18" s="9" t="s">
        <v>3</v>
      </c>
      <c r="B18" s="1" t="s">
        <v>11</v>
      </c>
      <c r="C18" s="2"/>
      <c r="D18" s="3"/>
      <c r="E18" s="3" t="s">
        <v>26</v>
      </c>
      <c r="F18" s="12"/>
      <c r="G18" s="12"/>
      <c r="H18" s="12"/>
      <c r="I18" s="12"/>
    </row>
    <row r="19" spans="1:23" ht="15">
      <c r="A19" s="10" t="s">
        <v>27</v>
      </c>
      <c r="B19" s="10" t="s">
        <v>47</v>
      </c>
      <c r="C19" s="10" t="s">
        <v>48</v>
      </c>
      <c r="D19" s="10" t="s">
        <v>28</v>
      </c>
      <c r="E19" s="10" t="s">
        <v>29</v>
      </c>
      <c r="F19" s="10" t="s">
        <v>2</v>
      </c>
      <c r="G19" s="10" t="s">
        <v>45</v>
      </c>
      <c r="H19" s="10" t="s">
        <v>46</v>
      </c>
      <c r="I19" s="10" t="s">
        <v>49</v>
      </c>
      <c r="J19" s="10" t="s">
        <v>30</v>
      </c>
      <c r="K19" s="10" t="s">
        <v>52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ht="12.75">
      <c r="A20" s="2">
        <v>1</v>
      </c>
      <c r="B20" s="2" t="s">
        <v>31</v>
      </c>
      <c r="C20" s="14" t="s">
        <v>39</v>
      </c>
      <c r="D20" s="15">
        <v>1000</v>
      </c>
      <c r="E20" s="4">
        <v>1000</v>
      </c>
      <c r="F20" s="16">
        <v>0</v>
      </c>
      <c r="G20" s="19">
        <v>881.12</v>
      </c>
      <c r="H20" s="4">
        <v>991.89</v>
      </c>
      <c r="I20" s="4">
        <v>992.1300048828125</v>
      </c>
      <c r="J20" s="4">
        <f>SUM(D20:I20)</f>
        <v>4865.140004882813</v>
      </c>
      <c r="K20" s="4">
        <f>SUM(J20-F20)</f>
        <v>4865.140004882813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2.75">
      <c r="A21" s="2">
        <v>2</v>
      </c>
      <c r="B21" s="2" t="s">
        <v>12</v>
      </c>
      <c r="C21" s="14" t="s">
        <v>41</v>
      </c>
      <c r="D21" s="16">
        <v>0</v>
      </c>
      <c r="E21" s="19">
        <v>0</v>
      </c>
      <c r="F21" s="4">
        <v>1000</v>
      </c>
      <c r="G21" s="4">
        <v>1000</v>
      </c>
      <c r="H21" s="4">
        <v>1000</v>
      </c>
      <c r="I21" s="4">
        <v>1000</v>
      </c>
      <c r="J21" s="4">
        <f>SUM(D21:I21)</f>
        <v>4000</v>
      </c>
      <c r="K21" s="4">
        <f>SUM(J21-D21)</f>
        <v>4000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2.75">
      <c r="A22" s="2">
        <v>3</v>
      </c>
      <c r="B22" s="2" t="s">
        <v>32</v>
      </c>
      <c r="C22" s="14" t="s">
        <v>41</v>
      </c>
      <c r="D22" s="15">
        <v>732.55</v>
      </c>
      <c r="E22" s="4">
        <v>820.780029296875</v>
      </c>
      <c r="F22" s="16">
        <v>0</v>
      </c>
      <c r="G22" s="19">
        <v>0</v>
      </c>
      <c r="H22" s="4">
        <v>697.58</v>
      </c>
      <c r="I22" s="4">
        <v>801.8900146484375</v>
      </c>
      <c r="J22" s="4">
        <f>SUM(D22:I22)</f>
        <v>3052.8000439453126</v>
      </c>
      <c r="K22" s="4">
        <f>SUM(J22-F22)</f>
        <v>3052.8000439453126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9" ht="15">
      <c r="A23" s="9" t="s">
        <v>3</v>
      </c>
      <c r="B23" s="1" t="s">
        <v>14</v>
      </c>
      <c r="C23" s="2"/>
      <c r="D23" s="3"/>
      <c r="E23" s="3" t="s">
        <v>26</v>
      </c>
      <c r="F23" s="12"/>
      <c r="G23" s="12"/>
      <c r="H23" s="12"/>
      <c r="I23" s="12"/>
    </row>
    <row r="24" spans="1:23" ht="15">
      <c r="A24" s="10" t="s">
        <v>27</v>
      </c>
      <c r="B24" s="10" t="s">
        <v>47</v>
      </c>
      <c r="C24" s="10" t="s">
        <v>48</v>
      </c>
      <c r="D24" s="10" t="s">
        <v>28</v>
      </c>
      <c r="E24" s="10" t="s">
        <v>29</v>
      </c>
      <c r="F24" s="10" t="s">
        <v>2</v>
      </c>
      <c r="G24" s="10" t="s">
        <v>45</v>
      </c>
      <c r="H24" s="10" t="s">
        <v>46</v>
      </c>
      <c r="I24" s="10" t="s">
        <v>49</v>
      </c>
      <c r="J24" s="10" t="s">
        <v>30</v>
      </c>
      <c r="K24" s="10" t="s">
        <v>50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ht="12.75">
      <c r="A25" s="2">
        <v>1</v>
      </c>
      <c r="B25" s="2" t="s">
        <v>16</v>
      </c>
      <c r="C25" s="14" t="s">
        <v>39</v>
      </c>
      <c r="D25" s="4">
        <v>1000</v>
      </c>
      <c r="E25" s="4">
        <v>1000</v>
      </c>
      <c r="F25" s="19">
        <v>987.67</v>
      </c>
      <c r="G25" s="4">
        <v>1000</v>
      </c>
      <c r="H25" s="4">
        <v>1000</v>
      </c>
      <c r="I25" s="16">
        <v>983.0599975585938</v>
      </c>
      <c r="J25" s="4">
        <f>SUM(D25:I25)</f>
        <v>5970.729997558594</v>
      </c>
      <c r="K25" s="4">
        <f>SUM(J25-I25)</f>
        <v>4987.67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2.75">
      <c r="A26" s="2">
        <v>2</v>
      </c>
      <c r="B26" s="2" t="s">
        <v>17</v>
      </c>
      <c r="C26" s="14" t="s">
        <v>43</v>
      </c>
      <c r="D26" s="4">
        <v>975.4500122070312</v>
      </c>
      <c r="E26" s="4">
        <v>889.06</v>
      </c>
      <c r="F26" s="4">
        <v>941.93</v>
      </c>
      <c r="G26" s="4">
        <v>943.17</v>
      </c>
      <c r="H26" s="16">
        <v>0</v>
      </c>
      <c r="I26" s="19">
        <v>883.5399780273438</v>
      </c>
      <c r="J26" s="4">
        <f>SUM(D26:I26)</f>
        <v>4633.149990234375</v>
      </c>
      <c r="K26" s="4">
        <f>SUM(J26-H26)</f>
        <v>4633.149990234375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2.75">
      <c r="A27" s="2">
        <v>3</v>
      </c>
      <c r="B27" s="2" t="s">
        <v>15</v>
      </c>
      <c r="C27" s="14" t="s">
        <v>41</v>
      </c>
      <c r="D27" s="19">
        <v>0</v>
      </c>
      <c r="E27" s="4">
        <v>984.63</v>
      </c>
      <c r="F27" s="4">
        <v>1000</v>
      </c>
      <c r="G27" s="4">
        <v>795.82</v>
      </c>
      <c r="H27" s="16">
        <v>0</v>
      </c>
      <c r="I27" s="4">
        <v>1000</v>
      </c>
      <c r="J27" s="4">
        <f>SUM(D27:I27)</f>
        <v>3780.4500000000003</v>
      </c>
      <c r="K27" s="4">
        <f>SUM(J27-H27)</f>
        <v>3780.4500000000003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2.75">
      <c r="A28" s="2">
        <v>4</v>
      </c>
      <c r="B28" s="2" t="s">
        <v>33</v>
      </c>
      <c r="C28" s="14" t="s">
        <v>43</v>
      </c>
      <c r="D28" s="4">
        <v>0</v>
      </c>
      <c r="E28" s="4">
        <v>553.09</v>
      </c>
      <c r="F28" s="4">
        <v>0</v>
      </c>
      <c r="G28" s="4">
        <v>0</v>
      </c>
      <c r="H28" s="16">
        <v>0</v>
      </c>
      <c r="I28" s="19">
        <v>0</v>
      </c>
      <c r="J28" s="4">
        <f>SUM(D28:I28)</f>
        <v>553.09</v>
      </c>
      <c r="K28" s="4">
        <f>SUM(J28-H28)</f>
        <v>553.09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2.75">
      <c r="A29" s="2"/>
      <c r="B29" s="2"/>
      <c r="C29" s="2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9" ht="15">
      <c r="A30" s="9" t="s">
        <v>3</v>
      </c>
      <c r="B30" s="1" t="s">
        <v>18</v>
      </c>
      <c r="C30" s="2"/>
      <c r="D30" s="3"/>
      <c r="E30" s="3" t="s">
        <v>26</v>
      </c>
      <c r="F30" s="12"/>
      <c r="G30" s="12"/>
      <c r="H30" s="12"/>
      <c r="I30" s="12"/>
    </row>
    <row r="31" spans="1:23" ht="15">
      <c r="A31" s="10" t="s">
        <v>27</v>
      </c>
      <c r="B31" s="10" t="s">
        <v>47</v>
      </c>
      <c r="C31" s="10" t="s">
        <v>48</v>
      </c>
      <c r="D31" s="10" t="s">
        <v>28</v>
      </c>
      <c r="E31" s="10" t="s">
        <v>29</v>
      </c>
      <c r="F31" s="10" t="s">
        <v>2</v>
      </c>
      <c r="G31" s="10" t="s">
        <v>45</v>
      </c>
      <c r="H31" s="10" t="s">
        <v>46</v>
      </c>
      <c r="I31" s="10" t="s">
        <v>49</v>
      </c>
      <c r="J31" s="10" t="s">
        <v>30</v>
      </c>
      <c r="K31" s="10" t="s">
        <v>52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2.75">
      <c r="A32" s="2">
        <v>1</v>
      </c>
      <c r="B32" s="2" t="s">
        <v>19</v>
      </c>
      <c r="C32" s="14" t="s">
        <v>40</v>
      </c>
      <c r="D32" s="4">
        <v>1000</v>
      </c>
      <c r="E32" s="4">
        <v>1000</v>
      </c>
      <c r="F32" s="4">
        <v>1000</v>
      </c>
      <c r="G32" s="19">
        <v>998.56</v>
      </c>
      <c r="H32" s="4">
        <v>1000</v>
      </c>
      <c r="I32" s="16">
        <v>922.27001953125</v>
      </c>
      <c r="J32" s="4">
        <f aca="true" t="shared" si="0" ref="J32:J38">SUM(D32:I32)</f>
        <v>5920.8300195312495</v>
      </c>
      <c r="K32" s="4">
        <f>SUM(J32-I32)</f>
        <v>4998.5599999999995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2">
        <v>2</v>
      </c>
      <c r="B33" s="2" t="s">
        <v>21</v>
      </c>
      <c r="C33" s="14" t="s">
        <v>43</v>
      </c>
      <c r="D33" s="4">
        <v>916.2999877929688</v>
      </c>
      <c r="E33" s="4">
        <v>951.73</v>
      </c>
      <c r="F33" s="16">
        <v>0</v>
      </c>
      <c r="G33" s="4">
        <v>1000</v>
      </c>
      <c r="H33" s="19">
        <v>879.85</v>
      </c>
      <c r="I33" s="4">
        <v>1000</v>
      </c>
      <c r="J33" s="4">
        <f t="shared" si="0"/>
        <v>4747.879987792969</v>
      </c>
      <c r="K33" s="4">
        <f>SUM(J33-F33)</f>
        <v>4747.879987792969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2">
        <v>3</v>
      </c>
      <c r="B34" s="2" t="s">
        <v>25</v>
      </c>
      <c r="C34" s="14" t="s">
        <v>39</v>
      </c>
      <c r="D34" s="4">
        <v>853.91</v>
      </c>
      <c r="E34" s="19">
        <v>827.13</v>
      </c>
      <c r="F34" s="16">
        <v>0</v>
      </c>
      <c r="G34" s="4">
        <v>888.94</v>
      </c>
      <c r="H34" s="4">
        <v>830.74</v>
      </c>
      <c r="I34" s="4">
        <v>878.280029296875</v>
      </c>
      <c r="J34" s="4">
        <f t="shared" si="0"/>
        <v>4279.000029296875</v>
      </c>
      <c r="K34" s="4">
        <f>SUM(J34-F34)</f>
        <v>4279.000029296875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2">
        <v>4</v>
      </c>
      <c r="B35" s="2" t="s">
        <v>36</v>
      </c>
      <c r="C35" s="14" t="s">
        <v>44</v>
      </c>
      <c r="D35" s="4">
        <v>732.64</v>
      </c>
      <c r="E35" s="16">
        <v>0</v>
      </c>
      <c r="F35" s="19">
        <v>0</v>
      </c>
      <c r="G35" s="4">
        <v>849.32</v>
      </c>
      <c r="H35" s="4">
        <v>697.67</v>
      </c>
      <c r="I35" s="4">
        <v>908.9600219726562</v>
      </c>
      <c r="J35" s="4">
        <f t="shared" si="0"/>
        <v>3188.5900219726564</v>
      </c>
      <c r="K35" s="4">
        <f>SUM(J35-E35)</f>
        <v>3188.5900219726564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2">
        <v>5</v>
      </c>
      <c r="B36" s="2" t="s">
        <v>20</v>
      </c>
      <c r="C36" s="14" t="s">
        <v>41</v>
      </c>
      <c r="D36" s="4">
        <v>0</v>
      </c>
      <c r="E36" s="4">
        <v>844.75</v>
      </c>
      <c r="F36" s="4">
        <v>941.63</v>
      </c>
      <c r="G36" s="4">
        <v>826.35</v>
      </c>
      <c r="H36" s="19">
        <v>0</v>
      </c>
      <c r="I36" s="16">
        <v>0</v>
      </c>
      <c r="J36" s="4">
        <f t="shared" si="0"/>
        <v>2612.73</v>
      </c>
      <c r="K36" s="4">
        <f>SUM(J36-H36)</f>
        <v>2612.73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2">
        <v>6</v>
      </c>
      <c r="B37" s="2" t="s">
        <v>34</v>
      </c>
      <c r="C37" s="14" t="s">
        <v>42</v>
      </c>
      <c r="D37" s="4">
        <v>873.1799926757812</v>
      </c>
      <c r="E37" s="16">
        <v>0</v>
      </c>
      <c r="F37" s="19">
        <v>0</v>
      </c>
      <c r="G37" s="4">
        <v>0</v>
      </c>
      <c r="H37" s="4">
        <v>0</v>
      </c>
      <c r="I37" s="4">
        <v>0</v>
      </c>
      <c r="J37" s="4">
        <f t="shared" si="0"/>
        <v>873.1799926757812</v>
      </c>
      <c r="K37" s="4">
        <f>SUM(J37-E37)</f>
        <v>873.1799926757812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1" ht="12.75">
      <c r="A38" s="2">
        <v>7</v>
      </c>
      <c r="B38" s="2" t="s">
        <v>35</v>
      </c>
      <c r="C38" s="14" t="s">
        <v>43</v>
      </c>
      <c r="D38" s="16">
        <v>0</v>
      </c>
      <c r="E38" s="19">
        <v>0</v>
      </c>
      <c r="F38" s="4">
        <v>0</v>
      </c>
      <c r="G38" s="4">
        <v>0</v>
      </c>
      <c r="H38" s="4">
        <v>792.27</v>
      </c>
      <c r="I38" s="4">
        <v>0</v>
      </c>
      <c r="J38" s="4">
        <f t="shared" si="0"/>
        <v>792.27</v>
      </c>
      <c r="K38" s="4">
        <f>SUM(J38-D38)</f>
        <v>792.27</v>
      </c>
      <c r="L38" s="4"/>
      <c r="M38" s="4"/>
      <c r="N38" s="4"/>
      <c r="O38" s="4"/>
      <c r="P38" s="4"/>
      <c r="Q38" s="4"/>
      <c r="R38" s="4"/>
      <c r="S38" s="4"/>
      <c r="T38" s="4"/>
      <c r="U38" s="11"/>
    </row>
    <row r="39" spans="1:21" ht="12.75">
      <c r="A39" s="2"/>
      <c r="B39" s="2"/>
      <c r="C39" s="2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1"/>
    </row>
    <row r="40" spans="1:9" ht="15">
      <c r="A40" s="9" t="s">
        <v>3</v>
      </c>
      <c r="B40" s="1" t="s">
        <v>22</v>
      </c>
      <c r="C40" s="2"/>
      <c r="D40" s="3"/>
      <c r="E40" s="3" t="s">
        <v>26</v>
      </c>
      <c r="F40" s="12"/>
      <c r="G40" s="12"/>
      <c r="H40" s="12"/>
      <c r="I40" s="12"/>
    </row>
    <row r="41" spans="1:23" ht="15">
      <c r="A41" s="10" t="s">
        <v>27</v>
      </c>
      <c r="B41" s="10" t="s">
        <v>47</v>
      </c>
      <c r="C41" s="10" t="s">
        <v>48</v>
      </c>
      <c r="D41" s="10" t="s">
        <v>28</v>
      </c>
      <c r="E41" s="10" t="s">
        <v>29</v>
      </c>
      <c r="F41" s="10" t="s">
        <v>2</v>
      </c>
      <c r="G41" s="10" t="s">
        <v>45</v>
      </c>
      <c r="H41" s="10" t="s">
        <v>46</v>
      </c>
      <c r="I41" s="10" t="s">
        <v>49</v>
      </c>
      <c r="J41" s="10" t="s">
        <v>30</v>
      </c>
      <c r="K41" s="10" t="s">
        <v>52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12.75">
      <c r="A42" s="2">
        <v>1</v>
      </c>
      <c r="B42" s="2" t="s">
        <v>23</v>
      </c>
      <c r="C42" s="14" t="s">
        <v>40</v>
      </c>
      <c r="D42" s="4">
        <v>1000</v>
      </c>
      <c r="E42" s="4">
        <v>1000</v>
      </c>
      <c r="F42" s="4">
        <v>1000</v>
      </c>
      <c r="G42" s="16">
        <v>907.85</v>
      </c>
      <c r="H42" s="19">
        <v>994.1699829101562</v>
      </c>
      <c r="I42" s="4">
        <v>0</v>
      </c>
      <c r="J42" s="4">
        <f>SUM(D42:I42)</f>
        <v>4902.019982910157</v>
      </c>
      <c r="K42" s="4">
        <f>SUM(J42-G42)</f>
        <v>3994.1699829101567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2">
        <v>2</v>
      </c>
      <c r="B43" s="2" t="s">
        <v>24</v>
      </c>
      <c r="C43" s="14" t="s">
        <v>39</v>
      </c>
      <c r="D43" s="20">
        <v>872.3300170898438</v>
      </c>
      <c r="E43" s="4">
        <v>1000</v>
      </c>
      <c r="F43" s="4">
        <v>984.5</v>
      </c>
      <c r="G43" s="4">
        <v>1000</v>
      </c>
      <c r="H43" s="4">
        <v>1000</v>
      </c>
      <c r="I43" s="19">
        <v>0</v>
      </c>
      <c r="J43" s="4">
        <f>SUM(D43:I43)</f>
        <v>4856.830017089844</v>
      </c>
      <c r="K43" s="4">
        <f>SUM(J43-D43)</f>
        <v>3984.5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>
      <c r="A44" s="2">
        <v>3</v>
      </c>
      <c r="B44" s="2" t="s">
        <v>13</v>
      </c>
      <c r="C44" s="14" t="s">
        <v>42</v>
      </c>
      <c r="D44" s="16">
        <v>0</v>
      </c>
      <c r="E44" s="19">
        <v>0</v>
      </c>
      <c r="F44" s="4">
        <v>0</v>
      </c>
      <c r="G44" s="4">
        <v>0</v>
      </c>
      <c r="H44" s="4">
        <v>953.719970703125</v>
      </c>
      <c r="I44" s="4">
        <v>0</v>
      </c>
      <c r="J44" s="4">
        <f>SUM(D44:I44)</f>
        <v>953.719970703125</v>
      </c>
      <c r="K44" s="4">
        <f>SUM(J44-D44)</f>
        <v>953.719970703125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2">
        <v>4</v>
      </c>
      <c r="B45" s="2" t="s">
        <v>25</v>
      </c>
      <c r="C45" s="14" t="s">
        <v>39</v>
      </c>
      <c r="D45" s="16">
        <v>0</v>
      </c>
      <c r="E45" s="19">
        <v>0</v>
      </c>
      <c r="F45" s="4">
        <v>917.94</v>
      </c>
      <c r="G45" s="4">
        <v>0</v>
      </c>
      <c r="H45" s="4">
        <v>0</v>
      </c>
      <c r="I45" s="4">
        <v>0</v>
      </c>
      <c r="J45" s="4">
        <f>SUM(D45:I45)</f>
        <v>917.94</v>
      </c>
      <c r="K45" s="4">
        <f>SUM(J45-D45)</f>
        <v>917.94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8" spans="4:5" ht="12.75">
      <c r="D48" s="17"/>
      <c r="E48" s="18" t="s">
        <v>51</v>
      </c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Hawk</dc:creator>
  <cp:keywords/>
  <dc:description/>
  <cp:lastModifiedBy>Telefonica</cp:lastModifiedBy>
  <cp:lastPrinted>2007-07-23T13:39:11Z</cp:lastPrinted>
  <dcterms:created xsi:type="dcterms:W3CDTF">2007-06-20T22:01:11Z</dcterms:created>
  <dcterms:modified xsi:type="dcterms:W3CDTF">2014-03-05T16:06:21Z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125759143</vt:i4>
  </property>
  <property fmtid="{D5CDD505-2E9C-101B-9397-08002B2CF9AE}" pid="3" name="_EmailSubject">
    <vt:lpwstr>2008 ÖSTM gesamt</vt:lpwstr>
  </property>
  <property fmtid="{D5CDD505-2E9C-101B-9397-08002B2CF9AE}" pid="4" name="_AuthorEmail">
    <vt:lpwstr>gruenweisser@tele2.at</vt:lpwstr>
  </property>
  <property fmtid="{D5CDD505-2E9C-101B-9397-08002B2CF9AE}" pid="5" name="_AuthorEmailDisplayName">
    <vt:lpwstr>Grünweißer Tele 2</vt:lpwstr>
  </property>
  <property fmtid="{D5CDD505-2E9C-101B-9397-08002B2CF9AE}" pid="6" name="_ReviewingToolsShownOnce">
    <vt:lpwstr/>
  </property>
</Properties>
</file>